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New Calc" sheetId="1" r:id="rId1"/>
  </sheets>
  <definedNames>
    <definedName name="_xlnm.Print_Area" localSheetId="0">'New Calc'!$A$1:$H$54</definedName>
  </definedNames>
  <calcPr fullCalcOnLoad="1"/>
</workbook>
</file>

<file path=xl/sharedStrings.xml><?xml version="1.0" encoding="utf-8"?>
<sst xmlns="http://schemas.openxmlformats.org/spreadsheetml/2006/main" count="21" uniqueCount="21">
  <si>
    <t>THIS WORKSHEET IS INTENDED TO SERVE AS AN EDUCATIONAL TOOL AND IS FOR ILLUSTRATIVE</t>
  </si>
  <si>
    <t>PURPOSES ONLY</t>
  </si>
  <si>
    <t>This worksheet allows you to create your own forecast of your Sletten ESOP account.  The percent (%)</t>
  </si>
  <si>
    <t>An employee owner of Sletten might enjoy the ESOP account growth below, calculated using this set</t>
  </si>
  <si>
    <t>of assumptions.  Results will vary with any and each change of assumptions.  There are no guarantees</t>
  </si>
  <si>
    <t>by Sletten or any of its employees or fiduciaries of future company performance, profitability,</t>
  </si>
  <si>
    <t>growth, or actual financial ESOP benefits to any Employee Owner.</t>
  </si>
  <si>
    <t>Your Total Current ESOP Balance</t>
  </si>
  <si>
    <t>Your Current Annual Compensation</t>
  </si>
  <si>
    <t>Current Contribution Percentage</t>
  </si>
  <si>
    <t>Enter The Required Information In The Yellow Boxes:</t>
  </si>
  <si>
    <t>Current Contribution ($) Amount</t>
  </si>
  <si>
    <t>growth rate you enter in the last yellow box will be calculated for all years of your forecast.</t>
  </si>
  <si>
    <t xml:space="preserve">                     Estimated Year-End Total Account Balance (@ 100% Vesting)</t>
  </si>
  <si>
    <t>Annual ESOP Account Increase/Decrease (%)</t>
  </si>
  <si>
    <t>(SAMPLE)</t>
  </si>
  <si>
    <t>There are no guarantees of future company performance, profitability, growth, or actual financial</t>
  </si>
  <si>
    <t>(Share Value Changes, Dividends, Etc.)</t>
  </si>
  <si>
    <t xml:space="preserve">ESOP benefits to any Employee Owner.  Representations of future company performance, both written or verbal, </t>
  </si>
  <si>
    <t>should not be considered when utilizing this educational tool.</t>
  </si>
  <si>
    <t>*$305,000 is the maximum salary (IRS)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</si>
</sst>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_);[Red]\(&quot;$&quot;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9" fontId="0" fillId="33" borderId="10" xfId="44" applyNumberFormat="1" applyFont="1" applyFill="1" applyBorder="1" applyAlignment="1" applyProtection="1">
      <alignment/>
      <protection locked="0"/>
    </xf>
    <xf numFmtId="9" fontId="0" fillId="33" borderId="10" xfId="57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169" fontId="0" fillId="0" borderId="0" xfId="44" applyNumberFormat="1" applyFont="1" applyAlignment="1" applyProtection="1">
      <alignment/>
      <protection/>
    </xf>
    <xf numFmtId="9" fontId="0" fillId="0" borderId="0" xfId="57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6" fontId="0" fillId="0" borderId="0" xfId="0" applyNumberForma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Estimated ESOP Account Balance</a:t>
            </a:r>
          </a:p>
        </c:rich>
      </c:tx>
      <c:layout>
        <c:manualLayout>
          <c:xMode val="factor"/>
          <c:yMode val="factor"/>
          <c:x val="0.0062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4"/>
          <c:w val="0.98975"/>
          <c:h val="0.751"/>
        </c:manualLayout>
      </c:layout>
      <c:barChart>
        <c:barDir val="col"/>
        <c:grouping val="clustered"/>
        <c:varyColors val="0"/>
        <c:ser>
          <c:idx val="1"/>
          <c:order val="0"/>
          <c:tx>
            <c:v>Year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('New Calc'!$C$41:$C$50,'New Calc'!$F$41:$F$50)</c:f>
              <c:numCache/>
            </c:numRef>
          </c:cat>
          <c:val>
            <c:numRef>
              <c:f>('New Calc'!$D$41:$D$50,'New Calc'!$G$41:$G$50)</c:f>
              <c:numCache/>
            </c:numRef>
          </c:val>
        </c:ser>
        <c:axId val="7777359"/>
        <c:axId val="2887368"/>
      </c:barChart>
      <c:catAx>
        <c:axId val="7777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7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7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85725</xdr:rowOff>
    </xdr:from>
    <xdr:to>
      <xdr:col>7</xdr:col>
      <xdr:colOff>504825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247650" y="3752850"/>
        <a:ext cx="6305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4">
      <selection activeCell="E22" sqref="E22"/>
    </sheetView>
  </sheetViews>
  <sheetFormatPr defaultColWidth="9.140625" defaultRowHeight="15"/>
  <cols>
    <col min="1" max="1" width="9.140625" style="3" customWidth="1"/>
    <col min="2" max="2" width="7.8515625" style="3" customWidth="1"/>
    <col min="3" max="3" width="12.28125" style="3" customWidth="1"/>
    <col min="4" max="4" width="23.7109375" style="3" customWidth="1"/>
    <col min="5" max="5" width="13.140625" style="3" customWidth="1"/>
    <col min="6" max="6" width="7.57421875" style="3" customWidth="1"/>
    <col min="7" max="7" width="17.00390625" style="3" customWidth="1"/>
    <col min="8" max="8" width="12.8515625" style="3" customWidth="1"/>
    <col min="9" max="16384" width="9.140625" style="3" customWidth="1"/>
  </cols>
  <sheetData>
    <row r="1" spans="1:8" ht="15">
      <c r="A1" s="14" t="s">
        <v>15</v>
      </c>
      <c r="B1" s="14"/>
      <c r="C1" s="14"/>
      <c r="D1" s="14"/>
      <c r="E1" s="14"/>
      <c r="F1" s="14"/>
      <c r="G1" s="14"/>
      <c r="H1" s="14"/>
    </row>
    <row r="2" spans="1:8" ht="1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5">
      <c r="A3" s="15" t="s">
        <v>1</v>
      </c>
      <c r="B3" s="15"/>
      <c r="C3" s="15"/>
      <c r="D3" s="15"/>
      <c r="E3" s="15"/>
      <c r="F3" s="15"/>
      <c r="G3" s="15"/>
      <c r="H3" s="15"/>
    </row>
    <row r="4" ht="9" customHeight="1"/>
    <row r="5" spans="1:8" ht="15">
      <c r="A5" s="12" t="s">
        <v>2</v>
      </c>
      <c r="B5" s="12"/>
      <c r="C5" s="12"/>
      <c r="D5" s="12"/>
      <c r="E5" s="12"/>
      <c r="F5" s="12"/>
      <c r="G5" s="12"/>
      <c r="H5" s="12"/>
    </row>
    <row r="6" spans="1:8" ht="15">
      <c r="A6" s="12" t="s">
        <v>12</v>
      </c>
      <c r="B6" s="12"/>
      <c r="C6" s="12"/>
      <c r="D6" s="12"/>
      <c r="E6" s="12"/>
      <c r="F6" s="12"/>
      <c r="G6" s="12"/>
      <c r="H6" s="12"/>
    </row>
    <row r="7" spans="1:8" ht="9" customHeight="1">
      <c r="A7" s="4"/>
      <c r="B7" s="4"/>
      <c r="C7" s="4"/>
      <c r="D7" s="4"/>
      <c r="E7" s="4"/>
      <c r="F7" s="4"/>
      <c r="G7" s="4"/>
      <c r="H7" s="4"/>
    </row>
    <row r="8" spans="1:8" ht="15">
      <c r="A8" s="12" t="s">
        <v>3</v>
      </c>
      <c r="B8" s="12"/>
      <c r="C8" s="12"/>
      <c r="D8" s="12"/>
      <c r="E8" s="12"/>
      <c r="F8" s="12"/>
      <c r="G8" s="12"/>
      <c r="H8" s="12"/>
    </row>
    <row r="9" spans="1:8" ht="15">
      <c r="A9" s="12" t="s">
        <v>4</v>
      </c>
      <c r="B9" s="12"/>
      <c r="C9" s="12"/>
      <c r="D9" s="12"/>
      <c r="E9" s="12"/>
      <c r="F9" s="12"/>
      <c r="G9" s="12"/>
      <c r="H9" s="12"/>
    </row>
    <row r="10" spans="1:8" ht="15">
      <c r="A10" s="12" t="s">
        <v>5</v>
      </c>
      <c r="B10" s="12"/>
      <c r="C10" s="12"/>
      <c r="D10" s="12"/>
      <c r="E10" s="12"/>
      <c r="F10" s="12"/>
      <c r="G10" s="12"/>
      <c r="H10" s="12"/>
    </row>
    <row r="11" spans="1:8" ht="15">
      <c r="A11" s="12" t="s">
        <v>6</v>
      </c>
      <c r="B11" s="12"/>
      <c r="C11" s="12"/>
      <c r="D11" s="12"/>
      <c r="E11" s="12"/>
      <c r="F11" s="12"/>
      <c r="G11" s="12"/>
      <c r="H11" s="12"/>
    </row>
    <row r="12" spans="1:8" ht="8.25" customHeight="1">
      <c r="A12" s="5"/>
      <c r="B12" s="5"/>
      <c r="C12" s="5"/>
      <c r="D12" s="5"/>
      <c r="E12" s="5"/>
      <c r="F12" s="5"/>
      <c r="G12" s="5"/>
      <c r="H12" s="5"/>
    </row>
    <row r="13" ht="20.25" customHeight="1" thickBot="1">
      <c r="A13" s="6" t="s">
        <v>10</v>
      </c>
    </row>
    <row r="14" spans="3:5" ht="15.75" thickBot="1">
      <c r="C14" s="4" t="s">
        <v>7</v>
      </c>
      <c r="D14" s="4"/>
      <c r="E14" s="1">
        <v>50000</v>
      </c>
    </row>
    <row r="15" spans="3:4" ht="8.25" customHeight="1" thickBot="1">
      <c r="C15" s="4"/>
      <c r="D15" s="4"/>
    </row>
    <row r="16" spans="3:6" ht="15.75" thickBot="1">
      <c r="C16" s="4" t="s">
        <v>8</v>
      </c>
      <c r="D16" s="4"/>
      <c r="E16" s="1">
        <v>75000</v>
      </c>
      <c r="F16" s="4" t="s">
        <v>20</v>
      </c>
    </row>
    <row r="17" spans="3:4" ht="8.25" customHeight="1" thickBot="1">
      <c r="C17" s="4"/>
      <c r="D17" s="4"/>
    </row>
    <row r="18" spans="3:5" ht="15.75" thickBot="1">
      <c r="C18" s="4" t="s">
        <v>9</v>
      </c>
      <c r="E18" s="2">
        <v>0.12</v>
      </c>
    </row>
    <row r="19" spans="3:5" ht="19.5" customHeight="1">
      <c r="C19" s="4" t="s">
        <v>11</v>
      </c>
      <c r="E19" s="7">
        <f>+E16*E18</f>
        <v>9000</v>
      </c>
    </row>
    <row r="20" spans="3:4" ht="8.25" customHeight="1" thickBot="1">
      <c r="C20" s="4"/>
      <c r="D20" s="4"/>
    </row>
    <row r="21" spans="3:6" ht="15.75" thickBot="1">
      <c r="C21" s="4" t="s">
        <v>14</v>
      </c>
      <c r="E21" s="2">
        <v>0.06</v>
      </c>
      <c r="F21" s="4" t="s">
        <v>17</v>
      </c>
    </row>
    <row r="22" ht="15">
      <c r="E22" s="8"/>
    </row>
    <row r="23" ht="15">
      <c r="E23" s="8"/>
    </row>
    <row r="24" ht="15">
      <c r="E24" s="8"/>
    </row>
    <row r="25" ht="15">
      <c r="E25" s="8"/>
    </row>
    <row r="26" ht="15">
      <c r="E26" s="8"/>
    </row>
    <row r="27" ht="15">
      <c r="E27" s="8"/>
    </row>
    <row r="28" ht="15">
      <c r="E28" s="8"/>
    </row>
    <row r="29" ht="15">
      <c r="E29" s="8"/>
    </row>
    <row r="38" ht="6.75" customHeight="1"/>
    <row r="39" ht="0.75" customHeight="1" hidden="1"/>
    <row r="40" spans="1:8" ht="15.75">
      <c r="A40" s="13" t="s">
        <v>13</v>
      </c>
      <c r="B40" s="13"/>
      <c r="C40" s="13"/>
      <c r="D40" s="13"/>
      <c r="E40" s="13"/>
      <c r="F40" s="13"/>
      <c r="G40" s="13"/>
      <c r="H40" s="13"/>
    </row>
    <row r="41" spans="3:7" ht="15">
      <c r="C41" s="3">
        <v>2024</v>
      </c>
      <c r="D41" s="11">
        <f>FV($E$21,1,-$E$19,-E14,1)</f>
        <v>62540.00000000001</v>
      </c>
      <c r="F41" s="3">
        <v>2034</v>
      </c>
      <c r="G41" s="11">
        <f>FV($E$21,1,-$E$19,-D50,1)</f>
        <v>237744.398692104</v>
      </c>
    </row>
    <row r="42" spans="3:7" ht="15">
      <c r="C42" s="3">
        <v>2025</v>
      </c>
      <c r="D42" s="11">
        <f>FV($E$21,1,-$E$19,-D41,1)</f>
        <v>75832.40000000002</v>
      </c>
      <c r="F42" s="3">
        <v>2035</v>
      </c>
      <c r="G42" s="11">
        <f>FV($E$21,1,-$E$19,-G41,1)</f>
        <v>261549.06261363026</v>
      </c>
    </row>
    <row r="43" spans="3:7" ht="15">
      <c r="C43" s="3">
        <v>2026</v>
      </c>
      <c r="D43" s="11">
        <f aca="true" t="shared" si="0" ref="D43:D50">FV($E$21,1,-$E$19,-D42,1)</f>
        <v>89922.34400000004</v>
      </c>
      <c r="F43" s="3">
        <v>2036</v>
      </c>
      <c r="G43" s="11">
        <f aca="true" t="shared" si="1" ref="G43:G50">FV($E$21,1,-$E$19,-G42,1)</f>
        <v>286782.0063704481</v>
      </c>
    </row>
    <row r="44" spans="3:7" ht="15">
      <c r="C44" s="3">
        <v>2027</v>
      </c>
      <c r="D44" s="11">
        <f t="shared" si="0"/>
        <v>104857.68464000006</v>
      </c>
      <c r="F44" s="3">
        <v>2037</v>
      </c>
      <c r="G44" s="11">
        <f t="shared" si="1"/>
        <v>313528.926752675</v>
      </c>
    </row>
    <row r="45" spans="3:7" ht="15">
      <c r="C45" s="3">
        <v>2028</v>
      </c>
      <c r="D45" s="11">
        <f t="shared" si="0"/>
        <v>120689.14571840009</v>
      </c>
      <c r="F45" s="3">
        <v>2038</v>
      </c>
      <c r="G45" s="11">
        <f t="shared" si="1"/>
        <v>341880.6623578355</v>
      </c>
    </row>
    <row r="46" spans="3:7" ht="15">
      <c r="C46" s="3">
        <v>2029</v>
      </c>
      <c r="D46" s="11">
        <f t="shared" si="0"/>
        <v>137470.4944615041</v>
      </c>
      <c r="F46" s="3">
        <v>2039</v>
      </c>
      <c r="G46" s="11">
        <f t="shared" si="1"/>
        <v>371933.5020993057</v>
      </c>
    </row>
    <row r="47" spans="3:7" ht="15">
      <c r="C47" s="3">
        <v>2030</v>
      </c>
      <c r="D47" s="11">
        <f t="shared" si="0"/>
        <v>155258.72412919436</v>
      </c>
      <c r="F47" s="3">
        <v>2040</v>
      </c>
      <c r="G47" s="11">
        <f t="shared" si="1"/>
        <v>403789.51222526404</v>
      </c>
    </row>
    <row r="48" spans="3:7" ht="15">
      <c r="C48" s="3">
        <v>2031</v>
      </c>
      <c r="D48" s="11">
        <f t="shared" si="0"/>
        <v>174114.24757694604</v>
      </c>
      <c r="F48" s="3">
        <v>2041</v>
      </c>
      <c r="G48" s="11">
        <f t="shared" si="1"/>
        <v>437556.8829587799</v>
      </c>
    </row>
    <row r="49" spans="3:7" ht="15">
      <c r="C49" s="3">
        <v>2032</v>
      </c>
      <c r="D49" s="11">
        <f t="shared" si="0"/>
        <v>194101.10243156282</v>
      </c>
      <c r="F49" s="3">
        <v>2042</v>
      </c>
      <c r="G49" s="11">
        <f t="shared" si="1"/>
        <v>473350.29593630676</v>
      </c>
    </row>
    <row r="50" spans="3:7" ht="15">
      <c r="C50" s="3">
        <v>2033</v>
      </c>
      <c r="D50" s="11">
        <f t="shared" si="0"/>
        <v>215287.16857745658</v>
      </c>
      <c r="F50" s="3">
        <v>2043</v>
      </c>
      <c r="G50" s="11">
        <f t="shared" si="1"/>
        <v>511291.3136924852</v>
      </c>
    </row>
    <row r="52" ht="15">
      <c r="B52" s="10" t="s">
        <v>16</v>
      </c>
    </row>
    <row r="53" ht="15">
      <c r="B53" s="10" t="s">
        <v>18</v>
      </c>
    </row>
    <row r="54" ht="15">
      <c r="B54" s="10" t="s">
        <v>19</v>
      </c>
    </row>
    <row r="65" spans="5:8" ht="15">
      <c r="E65" s="9"/>
      <c r="H65" s="9"/>
    </row>
    <row r="66" spans="5:8" ht="15">
      <c r="E66" s="9"/>
      <c r="H66" s="9"/>
    </row>
    <row r="67" spans="5:8" ht="15">
      <c r="E67" s="9"/>
      <c r="H67" s="9"/>
    </row>
    <row r="68" spans="5:8" ht="15">
      <c r="E68" s="9"/>
      <c r="H68" s="9"/>
    </row>
    <row r="69" spans="5:8" ht="15">
      <c r="E69" s="9"/>
      <c r="H69" s="9"/>
    </row>
    <row r="70" spans="5:8" ht="15">
      <c r="E70" s="9"/>
      <c r="H70" s="9"/>
    </row>
    <row r="71" spans="5:8" ht="15">
      <c r="E71" s="9"/>
      <c r="H71" s="9"/>
    </row>
    <row r="72" spans="5:8" ht="15">
      <c r="E72" s="9"/>
      <c r="H72" s="9"/>
    </row>
    <row r="73" spans="5:8" ht="15">
      <c r="E73" s="9"/>
      <c r="H73" s="9"/>
    </row>
    <row r="74" spans="5:8" ht="15">
      <c r="E74" s="9"/>
      <c r="H74" s="9"/>
    </row>
  </sheetData>
  <sheetProtection password="E25D" sheet="1"/>
  <mergeCells count="10">
    <mergeCell ref="A9:H9"/>
    <mergeCell ref="A10:H10"/>
    <mergeCell ref="A11:H11"/>
    <mergeCell ref="A40:H40"/>
    <mergeCell ref="A1:H1"/>
    <mergeCell ref="A2:H2"/>
    <mergeCell ref="A3:H3"/>
    <mergeCell ref="A5:H5"/>
    <mergeCell ref="A6:H6"/>
    <mergeCell ref="A8:H8"/>
  </mergeCells>
  <printOptions/>
  <pageMargins left="0.7" right="0.7" top="0.75" bottom="0.75" header="0.3" footer="0.3"/>
  <pageSetup fitToHeight="1" fitToWidth="1" horizontalDpi="600" verticalDpi="600" orientation="portrait" paperSize="151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 Neuman</cp:lastModifiedBy>
  <cp:lastPrinted>2009-10-27T19:13:53Z</cp:lastPrinted>
  <dcterms:created xsi:type="dcterms:W3CDTF">2009-04-14T14:47:07Z</dcterms:created>
  <dcterms:modified xsi:type="dcterms:W3CDTF">2024-03-11T21:00:41Z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0x01010015ECCD600417624DB9AA6548065422C5</vt:lpwstr>
  </property>
  <property fmtid="{D5CDD505-2E9C-101B-9397-08002B2CF9AE}" pid="3" name="_activity">
    <vt:lpwstr/>
  </property>
</Properties>
</file>